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116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49" i="1"/>
  <c r="F48"/>
  <c r="E47"/>
  <c r="E63"/>
  <c r="F63"/>
  <c r="F62"/>
  <c r="F61"/>
  <c r="F60"/>
  <c r="F59"/>
  <c r="F58"/>
  <c r="F57"/>
  <c r="F56"/>
  <c r="F55"/>
  <c r="F54"/>
  <c r="F53"/>
  <c r="F52"/>
  <c r="F51"/>
  <c r="F50"/>
  <c r="F46"/>
  <c r="F45"/>
  <c r="F44"/>
  <c r="F43"/>
  <c r="F42"/>
  <c r="F41"/>
  <c r="F40"/>
  <c r="F39"/>
  <c r="F38"/>
  <c r="F37"/>
  <c r="F36"/>
  <c r="F35"/>
  <c r="F34"/>
  <c r="F33"/>
  <c r="E59"/>
  <c r="E58"/>
  <c r="E57"/>
  <c r="E56"/>
  <c r="E55"/>
  <c r="E54"/>
  <c r="E53"/>
  <c r="E52"/>
  <c r="E51"/>
  <c r="E50"/>
  <c r="E46"/>
  <c r="E45"/>
  <c r="E44"/>
  <c r="E43"/>
  <c r="E42"/>
  <c r="E41"/>
  <c r="E40"/>
  <c r="E34"/>
  <c r="E33"/>
  <c r="F47" l="1"/>
  <c r="E49"/>
  <c r="E48"/>
  <c r="E32"/>
  <c r="F32"/>
  <c r="F17" l="1"/>
  <c r="F18"/>
  <c r="E17"/>
  <c r="E18"/>
  <c r="F10"/>
  <c r="F13"/>
  <c r="F15"/>
  <c r="F16"/>
  <c r="F23"/>
  <c r="F25"/>
  <c r="F27"/>
  <c r="F30"/>
  <c r="E10"/>
  <c r="E13"/>
  <c r="E15"/>
  <c r="E16"/>
  <c r="E23"/>
  <c r="E25"/>
  <c r="E27"/>
  <c r="E30"/>
  <c r="E9" l="1"/>
  <c r="E26"/>
  <c r="E28"/>
  <c r="F29"/>
  <c r="F26"/>
  <c r="E14"/>
  <c r="E24"/>
  <c r="E29"/>
  <c r="E21"/>
  <c r="F22"/>
  <c r="E22"/>
  <c r="F28"/>
  <c r="F24"/>
  <c r="F20"/>
  <c r="F14"/>
  <c r="F21"/>
  <c r="F11"/>
  <c r="E11"/>
  <c r="F12"/>
  <c r="E12"/>
  <c r="F9"/>
  <c r="F19" l="1"/>
  <c r="E8"/>
  <c r="F8"/>
  <c r="E31" l="1"/>
  <c r="F31"/>
</calcChain>
</file>

<file path=xl/sharedStrings.xml><?xml version="1.0" encoding="utf-8"?>
<sst xmlns="http://schemas.openxmlformats.org/spreadsheetml/2006/main" count="122" uniqueCount="94">
  <si>
    <t>1.01.02.01.0.01.1.000.110</t>
  </si>
  <si>
    <t>1.06.01.03.0.10.1.000.110</t>
  </si>
  <si>
    <t>1.06.06.03.3.10.1.000.110</t>
  </si>
  <si>
    <t>1.06.06.04.3.10.1.000.110</t>
  </si>
  <si>
    <t>2.02.16.00.1.10.0.000.150</t>
  </si>
  <si>
    <t>Дотации бюджетам сельских поселений на выравнивание бюджетной обеспеченности из бюджетов муниципальных районов</t>
  </si>
  <si>
    <t>2.02.35.11.8.10.0.000.150</t>
  </si>
  <si>
    <t>2.02.40.01.4.10.0.000.150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</si>
  <si>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</si>
  <si>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</t>
  </si>
  <si>
    <t>Код бюджетной классификации</t>
  </si>
  <si>
    <t>Наименование кода группы, подгруппы, статья,вида источника внутреннего финансирования дефицитов бюджета</t>
  </si>
  <si>
    <t>1.00.00.00.0.00.0.000.000</t>
  </si>
  <si>
    <t>1.06.00.00.0.00.0.000.000</t>
  </si>
  <si>
    <t>1.06.01.00.0.00.0.000.110</t>
  </si>
  <si>
    <t>1.06.06.00.0.00.0.000.110</t>
  </si>
  <si>
    <t>Земельный налог</t>
  </si>
  <si>
    <t>2.00.00.00.0.00.0.000.000</t>
  </si>
  <si>
    <t>2.02.00.00.0.00.0.000.000</t>
  </si>
  <si>
    <t>2.02.10.00.0.00.0.000.150</t>
  </si>
  <si>
    <t>Дотации бюджетам бюджетной системы Российской Федерации</t>
  </si>
  <si>
    <t>2.02.30.00.0.00.0.000.150</t>
  </si>
  <si>
    <t>Субвенции бюджетам бюджетной системы Российской Федерации</t>
  </si>
  <si>
    <t>2.02.40.00.0.00.0.000.150</t>
  </si>
  <si>
    <t>Иные межбюджетные трансферты</t>
  </si>
  <si>
    <t>Налог на имущество физических лиц</t>
  </si>
  <si>
    <t xml:space="preserve"> </t>
  </si>
  <si>
    <t>2.02.30.02.4.10.0.000.150</t>
  </si>
  <si>
    <t>Субвенции бюджетам сельских поселений на выполнение передаваемых полномочий субъектов Российской Федерации</t>
  </si>
  <si>
    <t>Приложение № 1</t>
  </si>
  <si>
    <t>Процент исполнения к плану</t>
  </si>
  <si>
    <t>в тыс.руб.</t>
  </si>
  <si>
    <t>Отклоне-ния (+.-) от годового плана</t>
  </si>
  <si>
    <t>1.11.00.00.0.00.0.000.000</t>
  </si>
  <si>
    <t>1.11.05.03.5.10.0.000.120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</si>
  <si>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</si>
  <si>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НАЛОГОВЫЕ И НЕНАЛОГОВЫЕ ДОХОДЫ</t>
  </si>
  <si>
    <t>1.01.00.00.0.00.0.000.000</t>
  </si>
  <si>
    <t>НАЛОГИ НА ПРИБЫЛЬ, ДОХОДЫ</t>
  </si>
  <si>
    <t>1.01.02.00.0.01.0.000.110</t>
  </si>
  <si>
    <t>Налог на доходы физических лиц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</si>
  <si>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</si>
  <si>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</si>
  <si>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1.06.06.03.0.00.0.000.110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</si>
  <si>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</si>
  <si>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</si>
  <si>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1.06.06.04.0.00.0.000.110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</si>
  <si>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</si>
  <si>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</si>
  <si>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</si>
  <si>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</si>
  <si>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</si>
  <si>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</si>
  <si>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Отчет об исполнении бюджета Маломаяченского сельского поселения муниципального района "Прохоровский район" Белгородской области за 1 квартал 2024 года</t>
  </si>
  <si>
    <t>Утверждено на 2024 год</t>
  </si>
  <si>
    <t>Исполнено за 1 квартал 2024 года</t>
  </si>
  <si>
    <t>1.01.02.01.0.01.0.000.110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</si>
  <si>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</si>
  <si>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</si>
  <si>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1.06.01.03.0.10.0.000.110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</si>
  <si>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</si>
  <si>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1.06.06.03.3.10.0.000.110</t>
  </si>
  <si>
    <t>Земельный налог с организаций, обладающих земельным участком, расположенным в границах сельских поселений</t>
  </si>
  <si>
    <t>1.06.06.04.3.10.0.000.110</t>
  </si>
  <si>
    <t>Земельный налог с физических лиц, обладающих земельным участком, расположенным в границах сельских поселений</t>
  </si>
  <si>
    <t>1.11.05.00.0.00.0.000.120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</si>
  <si>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</si>
  <si>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1.11.05.03.0.00.0.000.120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</si>
  <si>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</si>
  <si>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1.13.00.00.0.00.0.000.000</t>
  </si>
  <si>
    <t>ДОХОДЫ ОТ ОКАЗАНИЯ ПЛАТНЫХ УСЛУГ И КОМПЕНСАЦИИ ЗАТРАТ ГОСУДАРСТВА</t>
  </si>
  <si>
    <t>1.13.02.00.0.00.0.000.130</t>
  </si>
  <si>
    <t>Доходы от компенсации затрат государства</t>
  </si>
  <si>
    <t>1.13.02.99.0.00.0.000.130</t>
  </si>
  <si>
    <t>Прочие доходы от компенсации затрат государства</t>
  </si>
  <si>
    <t>1.13.02.99.5.10.0.000.130</t>
  </si>
  <si>
    <t>Прочие доходы от компенсации затрат бюджетов сельских поселений</t>
  </si>
  <si>
    <t>2.02.16.00.1.00.0.000.150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</si>
  <si>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</si>
  <si>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2.02.30.02.4.00.0.000.150</t>
  </si>
  <si>
    <t>Субвенции местным бюджетам на выполнение передаваемых полномочий субъектов Российской Федерации</t>
  </si>
  <si>
    <t>2.02.35.11.8.00.0.000.150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</si>
  <si>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</si>
  <si>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2.02.40.01.4.00.0.000.150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</si>
  <si>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</si>
  <si>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2.02.49.99.9.00.0.000.150</t>
  </si>
  <si>
    <t>Прочие межбюджетные трансферты, передаваемые бюджетам</t>
  </si>
  <si>
    <t>2.02.49.99.9.10.0.000.150</t>
  </si>
  <si>
    <t>Прочие межбюджетные трансферты, передаваемые бюджетам сельских поселений</t>
  </si>
  <si>
    <t>2.08.00.00.0.00.0.000.000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</si>
  <si>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</si>
  <si>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2.08.05.00.0.10.0.000.150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</si>
  <si>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</si>
  <si>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Утверждён постановлением администрации Маломаяченского сельского поселения от 05  апреля 2024 года № 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</si>
</sst>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164" fontId="6" fillId="0" borderId="1" xfId="0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165" fontId="6" fillId="0" borderId="1" xfId="0" applyNumberFormat="1" applyFont="1" applyBorder="1" applyAlignment="1" applyProtection="1">
      <alignment horizontal="center" vertical="center" wrapText="1"/>
    </xf>
    <xf numFmtId="164" fontId="6" fillId="0" borderId="2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3"/>
  <sheetViews>
    <sheetView tabSelected="1" workbookViewId="0">
      <selection activeCell="D2" sqref="D2:F2"/>
    </sheetView>
  </sheetViews>
  <sheetFormatPr defaultRowHeight="15"/>
  <cols>
    <col min="1" max="1" width="25.7109375" customWidth="1"/>
    <col min="2" max="2" width="41.85546875" customWidth="1"/>
    <col min="3" max="3" width="13.42578125" customWidth="1"/>
    <col min="4" max="4" width="13" customWidth="1"/>
    <col min="5" max="5" width="12.85546875" customWidth="1"/>
    <col min="6" max="6" width="12.28515625" customWidth="1"/>
    <col min="7" max="7" width="17.42578125" customWidth="1"/>
    <col min="8" max="8" width="23.28515625" customWidth="1"/>
  </cols>
  <sheetData>
    <row r="1" spans="1:6">
      <c r="A1" s="14" t="s">
        <v>29</v>
      </c>
      <c r="B1" s="14"/>
      <c r="C1" s="14"/>
      <c r="D1" s="14"/>
      <c r="E1" s="14"/>
      <c r="F1" s="14"/>
    </row>
    <row r="2" spans="1:6" ht="64.5" customHeight="1">
      <c r="A2" s="1"/>
      <c r="B2" s="1"/>
      <c r="C2" s="1"/>
      <c r="D2" s="15" t="s">
        <v>93</v>
      </c>
      <c r="E2" s="15"/>
      <c r="F2" s="15"/>
    </row>
    <row r="3" spans="1:6" ht="18.75" customHeight="1">
      <c r="A3" s="13" t="s">
        <v>53</v>
      </c>
      <c r="B3" s="13"/>
      <c r="C3" s="13"/>
      <c r="D3" s="13"/>
      <c r="E3" s="13"/>
      <c r="F3" s="13"/>
    </row>
    <row r="4" spans="1:6" ht="31.5" customHeight="1">
      <c r="A4" s="13"/>
      <c r="B4" s="13"/>
      <c r="C4" s="13"/>
      <c r="D4" s="13"/>
      <c r="E4" s="13"/>
      <c r="F4" s="13"/>
    </row>
    <row r="5" spans="1:6">
      <c r="A5" s="1"/>
      <c r="B5" s="1"/>
      <c r="C5" s="1"/>
      <c r="D5" s="1"/>
      <c r="E5" s="1"/>
      <c r="F5" s="1"/>
    </row>
    <row r="6" spans="1:6">
      <c r="A6" s="1" t="s">
        <v>26</v>
      </c>
      <c r="B6" s="1"/>
      <c r="E6" s="1"/>
      <c r="F6" s="1" t="s">
        <v>31</v>
      </c>
    </row>
    <row r="7" spans="1:6" ht="57.75">
      <c r="A7" s="2" t="s">
        <v>10</v>
      </c>
      <c r="B7" s="3" t="s">
        <v>11</v>
      </c>
      <c r="C7" s="2" t="s">
        <v>54</v>
      </c>
      <c r="D7" s="2" t="s">
        <v>55</v>
      </c>
      <c r="E7" s="2" t="s">
        <v>30</v>
      </c>
      <c r="F7" s="2" t="s">
        <v>32</v>
      </c>
    </row>
    <row r="8" spans="1:6" ht="28.5">
      <c r="A8" s="10" t="s">
        <v>12</v>
      </c>
      <c r="B8" s="10" t="s">
        <v>36</v>
      </c>
      <c r="C8" s="4">
        <v>1037</v>
      </c>
      <c r="D8" s="4">
        <v>316.60000000000002</v>
      </c>
      <c r="E8" s="6">
        <f>D8/C8*100</f>
        <v>30.53037608486018</v>
      </c>
      <c r="F8" s="6">
        <f>D8-C8</f>
        <v>-720.4</v>
      </c>
    </row>
    <row r="9" spans="1:6">
      <c r="A9" s="10" t="s">
        <v>37</v>
      </c>
      <c r="B9" s="10" t="s">
        <v>38</v>
      </c>
      <c r="C9" s="4">
        <v>239</v>
      </c>
      <c r="D9" s="4">
        <v>61.48</v>
      </c>
      <c r="E9" s="6">
        <f t="shared" ref="E9:E63" si="0">D9/C9*100</f>
        <v>25.723849372384937</v>
      </c>
      <c r="F9" s="6">
        <f t="shared" ref="F9:F31" si="1">D9-C9</f>
        <v>-177.52</v>
      </c>
    </row>
    <row r="10" spans="1:6">
      <c r="A10" s="10" t="s">
        <v>39</v>
      </c>
      <c r="B10" s="10" t="s">
        <v>40</v>
      </c>
      <c r="C10" s="4">
        <v>239</v>
      </c>
      <c r="D10" s="4">
        <v>61.48</v>
      </c>
      <c r="E10" s="6">
        <f t="shared" si="0"/>
        <v>25.723849372384937</v>
      </c>
      <c r="F10" s="6">
        <f t="shared" si="1"/>
        <v>-177.52</v>
      </c>
    </row>
    <row r="11" spans="1:6" ht="185.25">
      <c r="A11" s="10" t="s">
        <v>56</v>
      </c>
      <c r="B11" s="11" t="s">
        <v>57</v>
      </c>
      <c r="C11" s="4">
        <v>239</v>
      </c>
      <c r="D11" s="4">
        <v>61.48</v>
      </c>
      <c r="E11" s="6">
        <f t="shared" si="0"/>
        <v>25.723849372384937</v>
      </c>
      <c r="F11" s="6">
        <f t="shared" si="1"/>
        <v>-177.52</v>
      </c>
    </row>
    <row r="12" spans="1:6" ht="228">
      <c r="A12" s="10" t="s">
        <v>0</v>
      </c>
      <c r="B12" s="11" t="s">
        <v>58</v>
      </c>
      <c r="C12" s="4">
        <v>239</v>
      </c>
      <c r="D12" s="4">
        <v>61.48</v>
      </c>
      <c r="E12" s="6">
        <f t="shared" si="0"/>
        <v>25.723849372384937</v>
      </c>
      <c r="F12" s="6">
        <f t="shared" si="1"/>
        <v>-177.52</v>
      </c>
    </row>
    <row r="13" spans="1:6" ht="210">
      <c r="A13" s="8" t="s">
        <v>0</v>
      </c>
      <c r="B13" s="9" t="s">
        <v>58</v>
      </c>
      <c r="C13" s="5">
        <v>239</v>
      </c>
      <c r="D13" s="5">
        <v>61.48</v>
      </c>
      <c r="E13" s="7">
        <f t="shared" si="0"/>
        <v>25.723849372384937</v>
      </c>
      <c r="F13" s="7">
        <f t="shared" si="1"/>
        <v>-177.52</v>
      </c>
    </row>
    <row r="14" spans="1:6">
      <c r="A14" s="10" t="s">
        <v>13</v>
      </c>
      <c r="B14" s="10" t="s">
        <v>41</v>
      </c>
      <c r="C14" s="4">
        <v>729</v>
      </c>
      <c r="D14" s="4">
        <v>248.56</v>
      </c>
      <c r="E14" s="6">
        <f t="shared" si="0"/>
        <v>34.096021947873801</v>
      </c>
      <c r="F14" s="6">
        <f t="shared" si="1"/>
        <v>-480.44</v>
      </c>
    </row>
    <row r="15" spans="1:6" ht="15" customHeight="1">
      <c r="A15" s="10" t="s">
        <v>14</v>
      </c>
      <c r="B15" s="10" t="s">
        <v>25</v>
      </c>
      <c r="C15" s="4">
        <v>170</v>
      </c>
      <c r="D15" s="4">
        <v>121.19</v>
      </c>
      <c r="E15" s="6">
        <f t="shared" si="0"/>
        <v>71.288235294117641</v>
      </c>
      <c r="F15" s="6">
        <f t="shared" si="1"/>
        <v>-48.81</v>
      </c>
    </row>
    <row r="16" spans="1:6" ht="71.25">
      <c r="A16" s="10" t="s">
        <v>59</v>
      </c>
      <c r="B16" s="10" t="s">
        <v>60</v>
      </c>
      <c r="C16" s="4">
        <v>170</v>
      </c>
      <c r="D16" s="4">
        <v>121.19</v>
      </c>
      <c r="E16" s="6">
        <f t="shared" si="0"/>
        <v>71.288235294117641</v>
      </c>
      <c r="F16" s="6">
        <f t="shared" si="1"/>
        <v>-48.81</v>
      </c>
    </row>
    <row r="17" spans="1:6" ht="96" customHeight="1">
      <c r="A17" s="10" t="s">
        <v>59</v>
      </c>
      <c r="B17" s="10" t="s">
        <v>60</v>
      </c>
      <c r="C17" s="5">
        <v>170</v>
      </c>
      <c r="D17" s="5">
        <v>0</v>
      </c>
      <c r="E17" s="7">
        <f t="shared" si="0"/>
        <v>0</v>
      </c>
      <c r="F17" s="7">
        <f t="shared" si="1"/>
        <v>-170</v>
      </c>
    </row>
    <row r="18" spans="1:6" ht="75">
      <c r="A18" s="8" t="s">
        <v>59</v>
      </c>
      <c r="B18" s="8" t="s">
        <v>60</v>
      </c>
      <c r="C18" s="5">
        <v>170</v>
      </c>
      <c r="D18" s="5">
        <v>0</v>
      </c>
      <c r="E18" s="7">
        <f t="shared" si="0"/>
        <v>0</v>
      </c>
      <c r="F18" s="7">
        <f t="shared" si="1"/>
        <v>-170</v>
      </c>
    </row>
    <row r="19" spans="1:6" ht="114">
      <c r="A19" s="10" t="s">
        <v>1</v>
      </c>
      <c r="B19" s="10" t="s">
        <v>42</v>
      </c>
      <c r="C19" s="4">
        <v>0</v>
      </c>
      <c r="D19" s="4">
        <v>121.19</v>
      </c>
      <c r="E19" s="6">
        <v>0</v>
      </c>
      <c r="F19" s="6">
        <f t="shared" si="1"/>
        <v>121.19</v>
      </c>
    </row>
    <row r="20" spans="1:6" ht="42.75" customHeight="1">
      <c r="A20" s="8" t="s">
        <v>1</v>
      </c>
      <c r="B20" s="8" t="s">
        <v>42</v>
      </c>
      <c r="C20" s="5">
        <v>0</v>
      </c>
      <c r="D20" s="5">
        <v>121.19</v>
      </c>
      <c r="E20" s="7">
        <v>0</v>
      </c>
      <c r="F20" s="7">
        <f t="shared" si="1"/>
        <v>121.19</v>
      </c>
    </row>
    <row r="21" spans="1:6">
      <c r="A21" s="10" t="s">
        <v>15</v>
      </c>
      <c r="B21" s="10" t="s">
        <v>16</v>
      </c>
      <c r="C21" s="4">
        <v>559</v>
      </c>
      <c r="D21" s="4">
        <v>127.37</v>
      </c>
      <c r="E21" s="6">
        <f t="shared" si="0"/>
        <v>22.785330948121647</v>
      </c>
      <c r="F21" s="6">
        <f t="shared" si="1"/>
        <v>-431.63</v>
      </c>
    </row>
    <row r="22" spans="1:6">
      <c r="A22" s="10" t="s">
        <v>43</v>
      </c>
      <c r="B22" s="10" t="s">
        <v>44</v>
      </c>
      <c r="C22" s="4">
        <v>419</v>
      </c>
      <c r="D22" s="4">
        <v>109.47</v>
      </c>
      <c r="E22" s="6">
        <f t="shared" si="0"/>
        <v>26.126491646778042</v>
      </c>
      <c r="F22" s="6">
        <f t="shared" si="1"/>
        <v>-309.52999999999997</v>
      </c>
    </row>
    <row r="23" spans="1:6" ht="57">
      <c r="A23" s="10" t="s">
        <v>61</v>
      </c>
      <c r="B23" s="10" t="s">
        <v>62</v>
      </c>
      <c r="C23" s="4">
        <v>419</v>
      </c>
      <c r="D23" s="4">
        <v>109.47</v>
      </c>
      <c r="E23" s="6">
        <f t="shared" si="0"/>
        <v>26.126491646778042</v>
      </c>
      <c r="F23" s="6">
        <f t="shared" si="1"/>
        <v>-309.52999999999997</v>
      </c>
    </row>
    <row r="24" spans="1:6" ht="31.5" customHeight="1">
      <c r="A24" s="10" t="s">
        <v>2</v>
      </c>
      <c r="B24" s="10" t="s">
        <v>45</v>
      </c>
      <c r="C24" s="4">
        <v>419</v>
      </c>
      <c r="D24" s="4">
        <v>109.47</v>
      </c>
      <c r="E24" s="6">
        <f t="shared" si="0"/>
        <v>26.126491646778042</v>
      </c>
      <c r="F24" s="6">
        <f t="shared" si="1"/>
        <v>-309.52999999999997</v>
      </c>
    </row>
    <row r="25" spans="1:6" ht="45" customHeight="1">
      <c r="A25" s="8" t="s">
        <v>2</v>
      </c>
      <c r="B25" s="8" t="s">
        <v>45</v>
      </c>
      <c r="C25" s="5">
        <v>419</v>
      </c>
      <c r="D25" s="5">
        <v>109.47</v>
      </c>
      <c r="E25" s="7">
        <f t="shared" si="0"/>
        <v>26.126491646778042</v>
      </c>
      <c r="F25" s="7">
        <f t="shared" si="1"/>
        <v>-309.52999999999997</v>
      </c>
    </row>
    <row r="26" spans="1:6">
      <c r="A26" s="10" t="s">
        <v>46</v>
      </c>
      <c r="B26" s="10" t="s">
        <v>47</v>
      </c>
      <c r="C26" s="4">
        <v>140</v>
      </c>
      <c r="D26" s="4">
        <v>17.899999999999999</v>
      </c>
      <c r="E26" s="6">
        <f t="shared" si="0"/>
        <v>12.785714285714283</v>
      </c>
      <c r="F26" s="6">
        <f t="shared" si="1"/>
        <v>-122.1</v>
      </c>
    </row>
    <row r="27" spans="1:6" ht="64.5" customHeight="1">
      <c r="A27" s="10" t="s">
        <v>63</v>
      </c>
      <c r="B27" s="10" t="s">
        <v>64</v>
      </c>
      <c r="C27" s="4">
        <v>140</v>
      </c>
      <c r="D27" s="4">
        <v>17.899999999999999</v>
      </c>
      <c r="E27" s="6">
        <f t="shared" si="0"/>
        <v>12.785714285714283</v>
      </c>
      <c r="F27" s="6">
        <f t="shared" si="1"/>
        <v>-122.1</v>
      </c>
    </row>
    <row r="28" spans="1:6" ht="99.75">
      <c r="A28" s="10" t="s">
        <v>3</v>
      </c>
      <c r="B28" s="10" t="s">
        <v>48</v>
      </c>
      <c r="C28" s="4">
        <v>140</v>
      </c>
      <c r="D28" s="4">
        <v>17.899999999999999</v>
      </c>
      <c r="E28" s="6">
        <f t="shared" si="0"/>
        <v>12.785714285714283</v>
      </c>
      <c r="F28" s="6">
        <f t="shared" si="1"/>
        <v>-122.1</v>
      </c>
    </row>
    <row r="29" spans="1:6" ht="105">
      <c r="A29" s="8" t="s">
        <v>3</v>
      </c>
      <c r="B29" s="8" t="s">
        <v>48</v>
      </c>
      <c r="C29" s="5">
        <v>140</v>
      </c>
      <c r="D29" s="5">
        <v>17.899999999999999</v>
      </c>
      <c r="E29" s="7">
        <f t="shared" si="0"/>
        <v>12.785714285714283</v>
      </c>
      <c r="F29" s="7">
        <f t="shared" si="1"/>
        <v>-122.1</v>
      </c>
    </row>
    <row r="30" spans="1:6" ht="89.25" customHeight="1">
      <c r="A30" s="10" t="s">
        <v>33</v>
      </c>
      <c r="B30" s="10" t="s">
        <v>49</v>
      </c>
      <c r="C30" s="4">
        <v>69</v>
      </c>
      <c r="D30" s="4">
        <v>0</v>
      </c>
      <c r="E30" s="6">
        <f t="shared" si="0"/>
        <v>0</v>
      </c>
      <c r="F30" s="6">
        <f t="shared" si="1"/>
        <v>-69</v>
      </c>
    </row>
    <row r="31" spans="1:6" ht="128.25">
      <c r="A31" s="10" t="s">
        <v>65</v>
      </c>
      <c r="B31" s="11" t="s">
        <v>66</v>
      </c>
      <c r="C31" s="4">
        <v>69</v>
      </c>
      <c r="D31" s="4">
        <v>0</v>
      </c>
      <c r="E31" s="6">
        <f t="shared" si="0"/>
        <v>0</v>
      </c>
      <c r="F31" s="6">
        <f t="shared" si="1"/>
        <v>-69</v>
      </c>
    </row>
    <row r="32" spans="1:6" ht="128.25">
      <c r="A32" s="10" t="s">
        <v>67</v>
      </c>
      <c r="B32" s="11" t="s">
        <v>68</v>
      </c>
      <c r="C32" s="4">
        <v>69</v>
      </c>
      <c r="D32" s="4">
        <v>0</v>
      </c>
      <c r="E32" s="6">
        <f t="shared" ref="E32" si="2">D32/C32*100</f>
        <v>0</v>
      </c>
      <c r="F32" s="6">
        <f t="shared" ref="F32:F63" si="3">D32-C32</f>
        <v>-69</v>
      </c>
    </row>
    <row r="33" spans="1:6" ht="99.75">
      <c r="A33" s="10" t="s">
        <v>34</v>
      </c>
      <c r="B33" s="10" t="s">
        <v>35</v>
      </c>
      <c r="C33" s="4">
        <v>69</v>
      </c>
      <c r="D33" s="4">
        <v>0</v>
      </c>
      <c r="E33" s="6">
        <f t="shared" si="0"/>
        <v>0</v>
      </c>
      <c r="F33" s="6">
        <f t="shared" si="3"/>
        <v>-69</v>
      </c>
    </row>
    <row r="34" spans="1:6" ht="90">
      <c r="A34" s="8" t="s">
        <v>34</v>
      </c>
      <c r="B34" s="8" t="s">
        <v>35</v>
      </c>
      <c r="C34" s="5">
        <v>69</v>
      </c>
      <c r="D34" s="5">
        <v>0</v>
      </c>
      <c r="E34" s="7">
        <f t="shared" si="0"/>
        <v>0</v>
      </c>
      <c r="F34" s="7">
        <f t="shared" si="3"/>
        <v>-69</v>
      </c>
    </row>
    <row r="35" spans="1:6" ht="42.75">
      <c r="A35" s="10" t="s">
        <v>69</v>
      </c>
      <c r="B35" s="10" t="s">
        <v>70</v>
      </c>
      <c r="C35" s="4"/>
      <c r="D35" s="4">
        <v>6.56</v>
      </c>
      <c r="E35" s="6">
        <v>0</v>
      </c>
      <c r="F35" s="6">
        <f t="shared" si="3"/>
        <v>6.56</v>
      </c>
    </row>
    <row r="36" spans="1:6" ht="28.5">
      <c r="A36" s="10" t="s">
        <v>71</v>
      </c>
      <c r="B36" s="10" t="s">
        <v>72</v>
      </c>
      <c r="C36" s="4"/>
      <c r="D36" s="4">
        <v>6.56</v>
      </c>
      <c r="E36" s="6">
        <v>0</v>
      </c>
      <c r="F36" s="6">
        <f t="shared" si="3"/>
        <v>6.56</v>
      </c>
    </row>
    <row r="37" spans="1:6" ht="28.5">
      <c r="A37" s="10" t="s">
        <v>73</v>
      </c>
      <c r="B37" s="10" t="s">
        <v>74</v>
      </c>
      <c r="C37" s="4"/>
      <c r="D37" s="4">
        <v>6.56</v>
      </c>
      <c r="E37" s="6">
        <v>0</v>
      </c>
      <c r="F37" s="6">
        <f t="shared" si="3"/>
        <v>6.56</v>
      </c>
    </row>
    <row r="38" spans="1:6" ht="28.5">
      <c r="A38" s="10" t="s">
        <v>75</v>
      </c>
      <c r="B38" s="10" t="s">
        <v>76</v>
      </c>
      <c r="C38" s="4"/>
      <c r="D38" s="4">
        <v>6.56</v>
      </c>
      <c r="E38" s="6">
        <v>0</v>
      </c>
      <c r="F38" s="6">
        <f t="shared" si="3"/>
        <v>6.56</v>
      </c>
    </row>
    <row r="39" spans="1:6" ht="30">
      <c r="A39" s="8" t="s">
        <v>75</v>
      </c>
      <c r="B39" s="8" t="s">
        <v>76</v>
      </c>
      <c r="C39" s="5"/>
      <c r="D39" s="5">
        <v>6.56</v>
      </c>
      <c r="E39" s="6">
        <v>0</v>
      </c>
      <c r="F39" s="6">
        <f t="shared" si="3"/>
        <v>6.56</v>
      </c>
    </row>
    <row r="40" spans="1:6">
      <c r="A40" s="10" t="s">
        <v>17</v>
      </c>
      <c r="B40" s="10" t="s">
        <v>50</v>
      </c>
      <c r="C40" s="4">
        <v>2645.44</v>
      </c>
      <c r="D40" s="4">
        <v>629.51</v>
      </c>
      <c r="E40" s="6">
        <f t="shared" si="0"/>
        <v>23.796041490262489</v>
      </c>
      <c r="F40" s="6">
        <f t="shared" si="3"/>
        <v>-2015.93</v>
      </c>
    </row>
    <row r="41" spans="1:6" ht="57">
      <c r="A41" s="10" t="s">
        <v>18</v>
      </c>
      <c r="B41" s="10" t="s">
        <v>51</v>
      </c>
      <c r="C41" s="4">
        <v>2645.44</v>
      </c>
      <c r="D41" s="4">
        <v>630.13</v>
      </c>
      <c r="E41" s="6">
        <f t="shared" si="0"/>
        <v>23.81947804524011</v>
      </c>
      <c r="F41" s="6">
        <f t="shared" si="3"/>
        <v>-2015.31</v>
      </c>
    </row>
    <row r="42" spans="1:6" ht="28.5">
      <c r="A42" s="10" t="s">
        <v>19</v>
      </c>
      <c r="B42" s="10" t="s">
        <v>20</v>
      </c>
      <c r="C42" s="4">
        <v>2185.1999999999998</v>
      </c>
      <c r="D42" s="4">
        <v>546.20000000000005</v>
      </c>
      <c r="E42" s="6">
        <f t="shared" si="0"/>
        <v>24.995423759838921</v>
      </c>
      <c r="F42" s="6">
        <f t="shared" si="3"/>
        <v>-1638.9999999999998</v>
      </c>
    </row>
    <row r="43" spans="1:6" ht="57">
      <c r="A43" s="10" t="s">
        <v>77</v>
      </c>
      <c r="B43" s="10" t="s">
        <v>78</v>
      </c>
      <c r="C43" s="4">
        <v>2185.1999999999998</v>
      </c>
      <c r="D43" s="4">
        <v>546.20000000000005</v>
      </c>
      <c r="E43" s="6">
        <f t="shared" si="0"/>
        <v>24.995423759838921</v>
      </c>
      <c r="F43" s="6">
        <f t="shared" si="3"/>
        <v>-1638.9999999999998</v>
      </c>
    </row>
    <row r="44" spans="1:6" ht="57">
      <c r="A44" s="10" t="s">
        <v>4</v>
      </c>
      <c r="B44" s="10" t="s">
        <v>5</v>
      </c>
      <c r="C44" s="4">
        <v>2185.1999999999998</v>
      </c>
      <c r="D44" s="4">
        <v>546.20000000000005</v>
      </c>
      <c r="E44" s="6">
        <f t="shared" si="0"/>
        <v>24.995423759838921</v>
      </c>
      <c r="F44" s="6">
        <f t="shared" si="3"/>
        <v>-1638.9999999999998</v>
      </c>
    </row>
    <row r="45" spans="1:6" ht="45">
      <c r="A45" s="8" t="s">
        <v>4</v>
      </c>
      <c r="B45" s="8" t="s">
        <v>5</v>
      </c>
      <c r="C45" s="5">
        <v>2185.1999999999998</v>
      </c>
      <c r="D45" s="5">
        <v>546.20000000000005</v>
      </c>
      <c r="E45" s="7">
        <f t="shared" si="0"/>
        <v>24.995423759838921</v>
      </c>
      <c r="F45" s="7">
        <f t="shared" si="3"/>
        <v>-1638.9999999999998</v>
      </c>
    </row>
    <row r="46" spans="1:6" ht="28.5">
      <c r="A46" s="10" t="s">
        <v>21</v>
      </c>
      <c r="B46" s="10" t="s">
        <v>22</v>
      </c>
      <c r="C46" s="4">
        <v>143.44</v>
      </c>
      <c r="D46" s="4">
        <v>30.06</v>
      </c>
      <c r="E46" s="6">
        <f t="shared" si="0"/>
        <v>20.956497490239819</v>
      </c>
      <c r="F46" s="6">
        <f t="shared" si="3"/>
        <v>-113.38</v>
      </c>
    </row>
    <row r="47" spans="1:6" ht="57">
      <c r="A47" s="10" t="s">
        <v>79</v>
      </c>
      <c r="B47" s="10" t="s">
        <v>80</v>
      </c>
      <c r="C47" s="4">
        <v>7.14</v>
      </c>
      <c r="D47" s="4">
        <v>0</v>
      </c>
      <c r="E47" s="6">
        <f t="shared" si="0"/>
        <v>0</v>
      </c>
      <c r="F47" s="6">
        <f t="shared" si="3"/>
        <v>-7.14</v>
      </c>
    </row>
    <row r="48" spans="1:6" ht="57">
      <c r="A48" s="10" t="s">
        <v>27</v>
      </c>
      <c r="B48" s="10" t="s">
        <v>28</v>
      </c>
      <c r="C48" s="4">
        <v>7.14</v>
      </c>
      <c r="D48" s="4">
        <v>0</v>
      </c>
      <c r="E48" s="6">
        <f t="shared" si="0"/>
        <v>0</v>
      </c>
      <c r="F48" s="6">
        <f t="shared" si="3"/>
        <v>-7.14</v>
      </c>
    </row>
    <row r="49" spans="1:6" ht="45">
      <c r="A49" s="8" t="s">
        <v>27</v>
      </c>
      <c r="B49" s="8" t="s">
        <v>28</v>
      </c>
      <c r="C49" s="5">
        <v>7.14</v>
      </c>
      <c r="D49" s="5">
        <v>0</v>
      </c>
      <c r="E49" s="7">
        <f t="shared" si="0"/>
        <v>0</v>
      </c>
      <c r="F49" s="7">
        <f t="shared" si="3"/>
        <v>-7.14</v>
      </c>
    </row>
    <row r="50" spans="1:6" ht="71.25">
      <c r="A50" s="10" t="s">
        <v>81</v>
      </c>
      <c r="B50" s="10" t="s">
        <v>82</v>
      </c>
      <c r="C50" s="4">
        <v>136.30000000000001</v>
      </c>
      <c r="D50" s="4">
        <v>30.06</v>
      </c>
      <c r="E50" s="6">
        <f t="shared" si="0"/>
        <v>22.054292002934702</v>
      </c>
      <c r="F50" s="6">
        <f t="shared" si="3"/>
        <v>-106.24000000000001</v>
      </c>
    </row>
    <row r="51" spans="1:6" ht="71.25">
      <c r="A51" s="10" t="s">
        <v>6</v>
      </c>
      <c r="B51" s="10" t="s">
        <v>52</v>
      </c>
      <c r="C51" s="4">
        <v>136.30000000000001</v>
      </c>
      <c r="D51" s="4">
        <v>30.06</v>
      </c>
      <c r="E51" s="6">
        <f t="shared" si="0"/>
        <v>22.054292002934702</v>
      </c>
      <c r="F51" s="6">
        <f t="shared" si="3"/>
        <v>-106.24000000000001</v>
      </c>
    </row>
    <row r="52" spans="1:6" ht="75">
      <c r="A52" s="8" t="s">
        <v>6</v>
      </c>
      <c r="B52" s="8" t="s">
        <v>52</v>
      </c>
      <c r="C52" s="5">
        <v>136.30000000000001</v>
      </c>
      <c r="D52" s="5">
        <v>30.06</v>
      </c>
      <c r="E52" s="7">
        <f t="shared" si="0"/>
        <v>22.054292002934702</v>
      </c>
      <c r="F52" s="7">
        <f t="shared" si="3"/>
        <v>-106.24000000000001</v>
      </c>
    </row>
    <row r="53" spans="1:6">
      <c r="A53" s="10" t="s">
        <v>23</v>
      </c>
      <c r="B53" s="10" t="s">
        <v>24</v>
      </c>
      <c r="C53" s="4">
        <v>316.8</v>
      </c>
      <c r="D53" s="4">
        <v>53.87</v>
      </c>
      <c r="E53" s="6">
        <f t="shared" si="0"/>
        <v>17.00441919191919</v>
      </c>
      <c r="F53" s="6">
        <f t="shared" si="3"/>
        <v>-262.93</v>
      </c>
    </row>
    <row r="54" spans="1:6" ht="99.75">
      <c r="A54" s="10" t="s">
        <v>83</v>
      </c>
      <c r="B54" s="10" t="s">
        <v>84</v>
      </c>
      <c r="C54" s="4">
        <v>231.8</v>
      </c>
      <c r="D54" s="4">
        <v>53.87</v>
      </c>
      <c r="E54" s="6">
        <f t="shared" si="0"/>
        <v>23.239861949956858</v>
      </c>
      <c r="F54" s="6">
        <f t="shared" si="3"/>
        <v>-177.93</v>
      </c>
    </row>
    <row r="55" spans="1:6" ht="114">
      <c r="A55" s="10" t="s">
        <v>7</v>
      </c>
      <c r="B55" s="10" t="s">
        <v>8</v>
      </c>
      <c r="C55" s="4">
        <v>231.8</v>
      </c>
      <c r="D55" s="4">
        <v>53.87</v>
      </c>
      <c r="E55" s="6">
        <f t="shared" si="0"/>
        <v>23.239861949956858</v>
      </c>
      <c r="F55" s="6">
        <f t="shared" si="3"/>
        <v>-177.93</v>
      </c>
    </row>
    <row r="56" spans="1:6" ht="105">
      <c r="A56" s="8" t="s">
        <v>7</v>
      </c>
      <c r="B56" s="8" t="s">
        <v>8</v>
      </c>
      <c r="C56" s="5">
        <v>231.8</v>
      </c>
      <c r="D56" s="5">
        <v>53.87</v>
      </c>
      <c r="E56" s="7">
        <f t="shared" si="0"/>
        <v>23.239861949956858</v>
      </c>
      <c r="F56" s="7">
        <f t="shared" si="3"/>
        <v>-177.93</v>
      </c>
    </row>
    <row r="57" spans="1:6" ht="28.5">
      <c r="A57" s="10" t="s">
        <v>85</v>
      </c>
      <c r="B57" s="10" t="s">
        <v>86</v>
      </c>
      <c r="C57" s="4">
        <v>85</v>
      </c>
      <c r="D57" s="4">
        <v>0</v>
      </c>
      <c r="E57" s="6">
        <f t="shared" si="0"/>
        <v>0</v>
      </c>
      <c r="F57" s="6">
        <f t="shared" si="3"/>
        <v>-85</v>
      </c>
    </row>
    <row r="58" spans="1:6" ht="42.75">
      <c r="A58" s="10" t="s">
        <v>87</v>
      </c>
      <c r="B58" s="10" t="s">
        <v>88</v>
      </c>
      <c r="C58" s="4">
        <v>85</v>
      </c>
      <c r="D58" s="4">
        <v>0</v>
      </c>
      <c r="E58" s="6">
        <f t="shared" si="0"/>
        <v>0</v>
      </c>
      <c r="F58" s="6">
        <f t="shared" si="3"/>
        <v>-85</v>
      </c>
    </row>
    <row r="59" spans="1:6" ht="45">
      <c r="A59" s="8" t="s">
        <v>87</v>
      </c>
      <c r="B59" s="8" t="s">
        <v>88</v>
      </c>
      <c r="C59" s="5">
        <v>85</v>
      </c>
      <c r="D59" s="5">
        <v>0</v>
      </c>
      <c r="E59" s="7">
        <f t="shared" si="0"/>
        <v>0</v>
      </c>
      <c r="F59" s="7">
        <f t="shared" si="3"/>
        <v>-85</v>
      </c>
    </row>
    <row r="60" spans="1:6" ht="171">
      <c r="A60" s="10" t="s">
        <v>89</v>
      </c>
      <c r="B60" s="10" t="s">
        <v>90</v>
      </c>
      <c r="C60" s="4">
        <v>0</v>
      </c>
      <c r="D60" s="4">
        <v>-0.62</v>
      </c>
      <c r="E60" s="6">
        <v>0</v>
      </c>
      <c r="F60" s="6">
        <f t="shared" si="3"/>
        <v>-0.62</v>
      </c>
    </row>
    <row r="61" spans="1:6" ht="142.5">
      <c r="A61" s="10" t="s">
        <v>91</v>
      </c>
      <c r="B61" s="11" t="s">
        <v>92</v>
      </c>
      <c r="C61" s="4">
        <v>0</v>
      </c>
      <c r="D61" s="4">
        <v>-0.62</v>
      </c>
      <c r="E61" s="6">
        <v>0</v>
      </c>
      <c r="F61" s="6">
        <f t="shared" si="3"/>
        <v>-0.62</v>
      </c>
    </row>
    <row r="62" spans="1:6" ht="135">
      <c r="A62" s="8" t="s">
        <v>91</v>
      </c>
      <c r="B62" s="9" t="s">
        <v>92</v>
      </c>
      <c r="C62" s="5">
        <v>0</v>
      </c>
      <c r="D62" s="5">
        <v>-0.62</v>
      </c>
      <c r="E62" s="7">
        <v>0</v>
      </c>
      <c r="F62" s="7">
        <f t="shared" si="3"/>
        <v>-0.62</v>
      </c>
    </row>
    <row r="63" spans="1:6">
      <c r="A63" s="10" t="s">
        <v>9</v>
      </c>
      <c r="B63" s="10"/>
      <c r="C63" s="4">
        <v>3682.44</v>
      </c>
      <c r="D63" s="12">
        <v>946.11</v>
      </c>
      <c r="E63" s="6">
        <f t="shared" si="0"/>
        <v>25.692475641150974</v>
      </c>
      <c r="F63" s="6">
        <f t="shared" si="3"/>
        <v>-2736.33</v>
      </c>
    </row>
  </sheetData>
  <mergeCells count="3">
    <mergeCell ref="A3:F4"/>
    <mergeCell ref="A1:F1"/>
    <mergeCell ref="D2:F2"/>
  </mergeCells>
  <pageMargins left="0.51181102362204722" right="0.11811023622047245" top="0.35433070866141736" bottom="0.35433070866141736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mm</cp:lastModifiedBy>
  <cp:lastPrinted>2024-04-12T04:16:47Z</cp:lastPrinted>
  <dcterms:created xsi:type="dcterms:W3CDTF">2022-03-28T11:59:05Z</dcterms:created>
  <dcterms:modified xsi:type="dcterms:W3CDTF">2024-04-12T04:17:12Z</dcterms:modified>
</cp:coreProperties>
</file>